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1610" windowHeight="8325"/>
  </bookViews>
  <sheets>
    <sheet name="takt time calculator" sheetId="4" r:id="rId1"/>
  </sheets>
  <calcPr calcId="145621"/>
</workbook>
</file>

<file path=xl/calcChain.xml><?xml version="1.0" encoding="utf-8"?>
<calcChain xmlns="http://schemas.openxmlformats.org/spreadsheetml/2006/main">
  <c r="G8" i="4" l="1"/>
  <c r="C15" i="4"/>
  <c r="C13" i="4"/>
  <c r="C14" i="4"/>
  <c r="C7" i="4"/>
  <c r="C8" i="4" s="1"/>
  <c r="C18" i="4" s="1"/>
  <c r="C17" i="4" l="1"/>
  <c r="C19" i="4" s="1"/>
  <c r="G12" i="4" s="1"/>
</calcChain>
</file>

<file path=xl/sharedStrings.xml><?xml version="1.0" encoding="utf-8"?>
<sst xmlns="http://schemas.openxmlformats.org/spreadsheetml/2006/main" count="39" uniqueCount="27">
  <si>
    <t>min</t>
  </si>
  <si>
    <t xml:space="preserve">min </t>
  </si>
  <si>
    <t xml:space="preserve">bestellingen klant per dag </t>
  </si>
  <si>
    <t>13. Tak Time (rekentabel voorbeeld)</t>
  </si>
  <si>
    <t>NETTO AVAILABLE WORKTIME</t>
  </si>
  <si>
    <t>Number of staff involved</t>
  </si>
  <si>
    <t>FTE</t>
  </si>
  <si>
    <t>Total time gross available per FTE per day</t>
  </si>
  <si>
    <t>hours</t>
  </si>
  <si>
    <t>Sum gross avaiable time per day for all staff involved</t>
  </si>
  <si>
    <t>Intermediate breaks (all sorts of) per FTE</t>
  </si>
  <si>
    <t>Lunch break pe FTE</t>
  </si>
  <si>
    <t>Other: disturbances, coffee, …</t>
  </si>
  <si>
    <t>Total time not working per FTE per day</t>
  </si>
  <si>
    <t>Sum not working time per day for all staff involved</t>
  </si>
  <si>
    <t>Total net available working time per day for all staff involved</t>
  </si>
  <si>
    <t>CUSTOMER DEMAND</t>
  </si>
  <si>
    <t>Orders customer per month</t>
  </si>
  <si>
    <t>Orders customer per year</t>
  </si>
  <si>
    <t>Number of working days per month</t>
  </si>
  <si>
    <t>Product/services</t>
  </si>
  <si>
    <t>days</t>
  </si>
  <si>
    <r>
      <t xml:space="preserve">CUSTOMER DEMAND
</t>
    </r>
    <r>
      <rPr>
        <b/>
        <sz val="11"/>
        <color indexed="19"/>
        <rFont val="Arial"/>
        <family val="2"/>
      </rPr>
      <t>=</t>
    </r>
    <r>
      <rPr>
        <b/>
        <sz val="14"/>
        <color indexed="19"/>
        <rFont val="Arial"/>
        <family val="2"/>
      </rPr>
      <t xml:space="preserve">
NET AVAILABLE TIME PER DAY</t>
    </r>
    <r>
      <rPr>
        <b/>
        <sz val="11"/>
        <color indexed="19"/>
        <rFont val="Arial"/>
        <family val="2"/>
      </rPr>
      <t xml:space="preserve"> 
/ NUMBER OF ORDERS CUSTOMER PER DAY </t>
    </r>
    <r>
      <rPr>
        <b/>
        <sz val="14"/>
        <color indexed="19"/>
        <rFont val="Arial"/>
        <family val="2"/>
      </rPr>
      <t xml:space="preserve">
</t>
    </r>
  </si>
  <si>
    <t>within</t>
  </si>
  <si>
    <t>we should deliver the service if we want to be able to follow the order rhythm of the customer</t>
  </si>
  <si>
    <t>SOURCE: BRIAN LEGEIN, Zet je Lean-bril op. Verspilling zien en verwijderen</t>
  </si>
  <si>
    <t>Intercommunale Leiedal, Belgium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</si>
</sst>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b/>
      <sz val="16"/>
      <name val="Arial"/>
      <family val="2"/>
    </font>
    <font>
      <b/>
      <sz val="14"/>
      <color indexed="19"/>
      <name val="Arial"/>
      <family val="2"/>
    </font>
    <font>
      <b/>
      <sz val="11"/>
      <color indexed="19"/>
      <name val="Arial"/>
      <family val="2"/>
    </font>
    <font>
      <b/>
      <sz val="14"/>
      <color theme="2" tint="-0.499984740745262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Border="1"/>
    <xf numFmtId="0" fontId="3" fillId="0" borderId="1" xfId="0" applyFont="1" applyBorder="1"/>
    <xf numFmtId="0" fontId="3" fillId="0" borderId="0" xfId="0" applyFont="1" applyBorder="1"/>
    <xf numFmtId="0" fontId="3" fillId="0" borderId="2" xfId="0" applyFont="1" applyBorder="1"/>
    <xf numFmtId="0" fontId="3" fillId="0" borderId="2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2" xfId="0" applyFont="1" applyBorder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 wrapText="1"/>
    </xf>
    <xf numFmtId="0" fontId="0" fillId="0" borderId="7" xfId="0" applyBorder="1"/>
    <xf numFmtId="0" fontId="0" fillId="0" borderId="7" xfId="0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3" fillId="0" borderId="8" xfId="0" applyFont="1" applyBorder="1"/>
    <xf numFmtId="0" fontId="2" fillId="3" borderId="3" xfId="0" applyFont="1" applyFill="1" applyBorder="1" applyAlignment="1">
      <alignment horizontal="center" vertical="center" wrapText="1"/>
    </xf>
    <xf numFmtId="2" fontId="3" fillId="3" borderId="3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showGridLines="0" tabSelected="1" topLeftCell="A19" zoomScale="70" workbookViewId="0">
      <selection activeCell="A24" sqref="A24:XFD25"/>
    </sheetView>
  </sheetViews>
  <sheetFormatPr defaultRowHeight="12.75" x14ac:dyDescent="0.2"/>
  <cols>
    <col min="1" max="1" width="2.7109375" customWidth="1"/>
    <col min="2" max="2" width="57.7109375" style="22" bestFit="1" customWidth="1"/>
    <col min="3" max="3" width="11" style="22" customWidth="1"/>
    <col min="4" max="4" width="11.7109375" style="22" bestFit="1" customWidth="1"/>
    <col min="5" max="5" width="11.7109375" style="14" customWidth="1"/>
    <col min="6" max="6" width="43.28515625" customWidth="1"/>
    <col min="7" max="7" width="10.42578125" customWidth="1"/>
    <col min="8" max="8" width="30.140625" customWidth="1"/>
    <col min="9" max="9" width="9.5703125" customWidth="1"/>
  </cols>
  <sheetData>
    <row r="1" spans="1:9" ht="62.25" customHeight="1" thickBot="1" x14ac:dyDescent="0.25">
      <c r="A1" s="48" t="s">
        <v>3</v>
      </c>
      <c r="B1" s="49"/>
      <c r="C1" s="49"/>
      <c r="D1" s="49"/>
      <c r="E1" s="49"/>
      <c r="F1" s="49"/>
      <c r="G1" s="49"/>
      <c r="H1" s="49"/>
      <c r="I1" s="50"/>
    </row>
    <row r="2" spans="1:9" ht="18" customHeight="1" x14ac:dyDescent="0.25">
      <c r="A2" s="51"/>
      <c r="B2" s="52"/>
      <c r="C2" s="16"/>
      <c r="D2" s="17"/>
      <c r="E2" s="12"/>
      <c r="F2" s="7"/>
      <c r="G2" s="7"/>
      <c r="H2" s="7"/>
      <c r="I2" s="8"/>
    </row>
    <row r="3" spans="1:9" ht="18" x14ac:dyDescent="0.25">
      <c r="A3" s="2"/>
      <c r="B3" s="36" t="s">
        <v>4</v>
      </c>
      <c r="C3" s="18"/>
      <c r="D3" s="18"/>
      <c r="E3" s="9"/>
      <c r="F3" s="36" t="s">
        <v>16</v>
      </c>
      <c r="G3" s="3"/>
      <c r="H3" s="3"/>
      <c r="I3" s="4"/>
    </row>
    <row r="4" spans="1:9" ht="18" x14ac:dyDescent="0.25">
      <c r="A4" s="2"/>
      <c r="B4" s="18"/>
      <c r="C4" s="18"/>
      <c r="D4" s="18"/>
      <c r="E4" s="9"/>
      <c r="F4" s="3"/>
      <c r="G4" s="3"/>
      <c r="H4" s="3"/>
      <c r="I4" s="4"/>
    </row>
    <row r="5" spans="1:9" ht="39.950000000000003" customHeight="1" x14ac:dyDescent="0.25">
      <c r="A5" s="2"/>
      <c r="B5" s="15" t="s">
        <v>5</v>
      </c>
      <c r="C5" s="19">
        <v>1.8</v>
      </c>
      <c r="D5" s="15" t="s">
        <v>6</v>
      </c>
      <c r="E5" s="9"/>
      <c r="F5" s="15" t="s">
        <v>18</v>
      </c>
      <c r="G5" s="15"/>
      <c r="H5" s="15" t="s">
        <v>20</v>
      </c>
      <c r="I5" s="5"/>
    </row>
    <row r="6" spans="1:9" ht="39.950000000000003" customHeight="1" x14ac:dyDescent="0.25">
      <c r="A6" s="2"/>
      <c r="B6" s="15" t="s">
        <v>7</v>
      </c>
      <c r="C6" s="19">
        <v>8</v>
      </c>
      <c r="D6" s="15" t="s">
        <v>8</v>
      </c>
      <c r="E6" s="9"/>
      <c r="F6" s="15" t="s">
        <v>17</v>
      </c>
      <c r="G6" s="15">
        <v>241</v>
      </c>
      <c r="H6" s="15" t="s">
        <v>20</v>
      </c>
      <c r="I6" s="5"/>
    </row>
    <row r="7" spans="1:9" ht="39.950000000000003" customHeight="1" x14ac:dyDescent="0.25">
      <c r="A7" s="2"/>
      <c r="B7" s="53" t="s">
        <v>9</v>
      </c>
      <c r="C7" s="23">
        <f xml:space="preserve"> C5*C6</f>
        <v>14.4</v>
      </c>
      <c r="D7" s="24" t="s">
        <v>8</v>
      </c>
      <c r="E7" s="10"/>
      <c r="F7" s="15" t="s">
        <v>19</v>
      </c>
      <c r="G7" s="15">
        <v>22</v>
      </c>
      <c r="H7" s="15" t="s">
        <v>21</v>
      </c>
      <c r="I7" s="5"/>
    </row>
    <row r="8" spans="1:9" ht="39.950000000000003" customHeight="1" x14ac:dyDescent="0.25">
      <c r="A8" s="2"/>
      <c r="B8" s="54"/>
      <c r="C8" s="23">
        <f xml:space="preserve"> C7*60</f>
        <v>864</v>
      </c>
      <c r="D8" s="24" t="s">
        <v>0</v>
      </c>
      <c r="E8" s="10"/>
      <c r="F8" s="33" t="s">
        <v>2</v>
      </c>
      <c r="G8" s="34">
        <f xml:space="preserve"> G6/G7</f>
        <v>10.954545454545455</v>
      </c>
      <c r="H8" s="35" t="s">
        <v>20</v>
      </c>
      <c r="I8" s="5"/>
    </row>
    <row r="9" spans="1:9" ht="29.25" customHeight="1" thickBot="1" x14ac:dyDescent="0.3">
      <c r="A9" s="2"/>
      <c r="B9" s="10"/>
      <c r="C9" s="10"/>
      <c r="D9" s="10"/>
      <c r="E9" s="10"/>
      <c r="F9" s="3"/>
      <c r="G9" s="3"/>
      <c r="H9" s="6"/>
      <c r="I9" s="5"/>
    </row>
    <row r="10" spans="1:9" ht="47.25" customHeight="1" x14ac:dyDescent="0.25">
      <c r="A10" s="2"/>
      <c r="B10" s="37" t="s">
        <v>10</v>
      </c>
      <c r="C10" s="19">
        <v>30</v>
      </c>
      <c r="D10" s="15" t="s">
        <v>1</v>
      </c>
      <c r="E10" s="9"/>
      <c r="F10" s="42" t="s">
        <v>22</v>
      </c>
      <c r="G10" s="43"/>
      <c r="H10" s="44"/>
      <c r="I10" s="5"/>
    </row>
    <row r="11" spans="1:9" s="1" customFormat="1" ht="51.75" customHeight="1" thickBot="1" x14ac:dyDescent="0.3">
      <c r="A11" s="2"/>
      <c r="B11" s="37" t="s">
        <v>11</v>
      </c>
      <c r="C11" s="20">
        <v>30</v>
      </c>
      <c r="D11" s="21" t="s">
        <v>0</v>
      </c>
      <c r="E11" s="9"/>
      <c r="F11" s="45"/>
      <c r="G11" s="46"/>
      <c r="H11" s="47"/>
      <c r="I11" s="5"/>
    </row>
    <row r="12" spans="1:9" s="1" customFormat="1" ht="39.950000000000003" customHeight="1" thickBot="1" x14ac:dyDescent="0.3">
      <c r="A12" s="2"/>
      <c r="B12" s="37" t="s">
        <v>12</v>
      </c>
      <c r="C12" s="20">
        <v>0</v>
      </c>
      <c r="D12" s="21" t="s">
        <v>1</v>
      </c>
      <c r="E12" s="9"/>
      <c r="F12" s="28" t="s">
        <v>23</v>
      </c>
      <c r="G12" s="26">
        <f xml:space="preserve"> C19/G8</f>
        <v>69.012448132780079</v>
      </c>
      <c r="H12" s="27" t="s">
        <v>1</v>
      </c>
      <c r="I12" s="5"/>
    </row>
    <row r="13" spans="1:9" s="1" customFormat="1" ht="39.950000000000003" customHeight="1" thickBot="1" x14ac:dyDescent="0.3">
      <c r="A13" s="2"/>
      <c r="B13" s="37" t="s">
        <v>13</v>
      </c>
      <c r="C13" s="20">
        <f xml:space="preserve"> C10+C11+ C12</f>
        <v>60</v>
      </c>
      <c r="D13" s="21" t="s">
        <v>1</v>
      </c>
      <c r="E13" s="9"/>
      <c r="F13" s="57" t="s">
        <v>24</v>
      </c>
      <c r="G13" s="46"/>
      <c r="H13" s="47"/>
      <c r="I13" s="5"/>
    </row>
    <row r="14" spans="1:9" s="1" customFormat="1" ht="39.950000000000003" customHeight="1" x14ac:dyDescent="0.25">
      <c r="A14" s="2"/>
      <c r="B14" s="55" t="s">
        <v>14</v>
      </c>
      <c r="C14" s="23">
        <f xml:space="preserve"> ((C10+C11)*C5)/60</f>
        <v>1.8</v>
      </c>
      <c r="D14" s="23" t="s">
        <v>8</v>
      </c>
      <c r="E14" s="11"/>
      <c r="F14" s="3"/>
      <c r="G14" s="3"/>
      <c r="H14" s="3"/>
      <c r="I14" s="5"/>
    </row>
    <row r="15" spans="1:9" s="1" customFormat="1" ht="39.950000000000003" customHeight="1" x14ac:dyDescent="0.25">
      <c r="A15" s="2"/>
      <c r="B15" s="56"/>
      <c r="C15" s="23">
        <f xml:space="preserve"> (C10+C11)*C5</f>
        <v>108</v>
      </c>
      <c r="D15" s="23" t="s">
        <v>0</v>
      </c>
      <c r="E15" s="11"/>
      <c r="F15" s="3"/>
      <c r="G15" s="3"/>
      <c r="H15" s="3"/>
      <c r="I15" s="5"/>
    </row>
    <row r="16" spans="1:9" s="1" customFormat="1" ht="39.950000000000003" customHeight="1" x14ac:dyDescent="0.25">
      <c r="A16" s="2"/>
      <c r="B16" s="10"/>
      <c r="C16" s="11"/>
      <c r="D16" s="11"/>
      <c r="E16" s="11"/>
      <c r="F16" s="3"/>
      <c r="G16" s="3"/>
      <c r="H16" s="3"/>
      <c r="I16" s="5"/>
    </row>
    <row r="17" spans="1:9" s="1" customFormat="1" ht="39.950000000000003" customHeight="1" x14ac:dyDescent="0.25">
      <c r="A17" s="2"/>
      <c r="B17" s="38" t="s">
        <v>15</v>
      </c>
      <c r="C17" s="38">
        <f xml:space="preserve"> C7-C14</f>
        <v>12.6</v>
      </c>
      <c r="D17" s="38" t="s">
        <v>8</v>
      </c>
      <c r="E17" s="10"/>
      <c r="F17" s="3"/>
      <c r="G17" s="3"/>
      <c r="H17" s="3"/>
      <c r="I17" s="5"/>
    </row>
    <row r="18" spans="1:9" ht="39.950000000000003" customHeight="1" x14ac:dyDescent="0.25">
      <c r="A18" s="2"/>
      <c r="B18" s="40"/>
      <c r="C18" s="39">
        <f xml:space="preserve"> C8-C15</f>
        <v>756</v>
      </c>
      <c r="D18" s="39" t="s">
        <v>1</v>
      </c>
      <c r="E18" s="10"/>
      <c r="F18" s="3"/>
      <c r="G18" s="3"/>
      <c r="H18" s="3"/>
      <c r="I18" s="5"/>
    </row>
    <row r="19" spans="1:9" ht="39.950000000000003" customHeight="1" x14ac:dyDescent="0.25">
      <c r="A19" s="2"/>
      <c r="B19" s="41"/>
      <c r="C19" s="25">
        <f xml:space="preserve"> C17*60</f>
        <v>756</v>
      </c>
      <c r="D19" s="25" t="s">
        <v>1</v>
      </c>
      <c r="E19" s="13"/>
      <c r="F19" s="3"/>
      <c r="G19" s="3"/>
      <c r="H19" s="3"/>
      <c r="I19" s="4"/>
    </row>
    <row r="20" spans="1:9" ht="18.75" customHeight="1" x14ac:dyDescent="0.25">
      <c r="I20" s="4"/>
    </row>
    <row r="21" spans="1:9" ht="18.75" thickBot="1" x14ac:dyDescent="0.3">
      <c r="A21" s="29"/>
      <c r="B21" s="30"/>
      <c r="C21" s="30"/>
      <c r="D21" s="30"/>
      <c r="E21" s="31"/>
      <c r="F21" s="29"/>
      <c r="G21" s="29"/>
      <c r="H21" s="29"/>
      <c r="I21" s="32"/>
    </row>
    <row r="24" spans="1:9" ht="15" x14ac:dyDescent="0.25">
      <c r="A24" s="58" t="s">
        <v>25</v>
      </c>
      <c r="B24"/>
      <c r="C24"/>
      <c r="D24"/>
      <c r="E24"/>
    </row>
    <row r="25" spans="1:9" x14ac:dyDescent="0.2">
      <c r="B25" t="s">
        <v>26</v>
      </c>
      <c r="C25"/>
      <c r="D25"/>
      <c r="E25"/>
    </row>
  </sheetData>
  <mergeCells count="9">
    <mergeCell ref="C17:C18"/>
    <mergeCell ref="D17:D18"/>
    <mergeCell ref="B17:B19"/>
    <mergeCell ref="F10:H11"/>
    <mergeCell ref="A1:I1"/>
    <mergeCell ref="A2:B2"/>
    <mergeCell ref="B7:B8"/>
    <mergeCell ref="B14:B15"/>
    <mergeCell ref="F13:H13"/>
  </mergeCells>
  <phoneticPr fontId="0" type="noConversion"/>
  <pageMargins left="0.57999999999999996" right="0.75" top="0.45" bottom="0.43" header="0.35" footer="0.35"/>
  <pageSetup paperSize="8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takt time calculator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Legein</dc:creator>
  <cp:lastModifiedBy>Filip Meuris</cp:lastModifiedBy>
  <cp:lastPrinted>2012-10-05T14:37:41Z</cp:lastPrinted>
  <dcterms:created xsi:type="dcterms:W3CDTF">1999-09-23T16:25:14Z</dcterms:created>
  <dcterms:modified xsi:type="dcterms:W3CDTF">2013-09-18T09:06:59Z</dcterms:modified>
</cp:coreProperties>
</file>